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MO Admin\Standard Operating Procedures\GMO Homeland Security Grant Procedural Manual\FY 2020 HLS Grants Procedural Manual\Grant Management Tools - Forms\"/>
    </mc:Choice>
  </mc:AlternateContent>
  <xr:revisionPtr revIDLastSave="0" documentId="13_ncr:1_{29879666-DBF2-4464-9683-0C6C8A7D230E}" xr6:coauthVersionLast="45" xr6:coauthVersionMax="45" xr10:uidLastSave="{00000000-0000-0000-0000-000000000000}"/>
  <bookViews>
    <workbookView xWindow="-120" yWindow="-120" windowWidth="29040" windowHeight="15840" tabRatio="466" activeTab="1" xr2:uid="{00000000-000D-0000-FFFF-FFFF00000000}"/>
  </bookViews>
  <sheets>
    <sheet name="Explanation of Reimbursement " sheetId="1" r:id="rId1"/>
    <sheet name="Overtime Reimbursement Template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4" l="1"/>
  <c r="J13" i="4" s="1"/>
  <c r="M13" i="4"/>
  <c r="G14" i="4"/>
  <c r="J14" i="4" s="1"/>
  <c r="K14" i="4" s="1"/>
  <c r="K22" i="4" s="1"/>
  <c r="G15" i="4"/>
  <c r="J15" i="4" s="1"/>
  <c r="G16" i="4"/>
  <c r="J16" i="4" s="1"/>
  <c r="K16" i="4" s="1"/>
  <c r="G17" i="4"/>
  <c r="J17" i="4" s="1"/>
  <c r="K17" i="4" s="1"/>
  <c r="G18" i="4"/>
  <c r="J18" i="4" s="1"/>
  <c r="K18" i="4" s="1"/>
  <c r="G19" i="4"/>
  <c r="J19" i="4" s="1"/>
  <c r="K19" i="4" s="1"/>
  <c r="G20" i="4"/>
  <c r="J20" i="4" s="1"/>
  <c r="M14" i="4"/>
  <c r="M15" i="4"/>
  <c r="M16" i="4"/>
  <c r="M17" i="4"/>
  <c r="M18" i="4"/>
  <c r="M19" i="4"/>
  <c r="M20" i="4"/>
  <c r="O22" i="4"/>
  <c r="P22" i="4"/>
  <c r="L22" i="4"/>
  <c r="I22" i="4"/>
  <c r="M14" i="1"/>
  <c r="G7" i="1"/>
  <c r="H7" i="1" s="1"/>
  <c r="K7" i="1" s="1"/>
  <c r="N7" i="1"/>
  <c r="N14" i="1" s="1"/>
  <c r="P14" i="1"/>
  <c r="Q14" i="1"/>
  <c r="J14" i="1"/>
  <c r="M22" i="4" l="1"/>
  <c r="K13" i="4"/>
  <c r="Q13" i="4" s="1"/>
  <c r="Q17" i="4"/>
  <c r="Q19" i="4"/>
  <c r="K14" i="1"/>
  <c r="L7" i="1"/>
  <c r="L14" i="1" s="1"/>
  <c r="K20" i="4"/>
  <c r="Q20" i="4" s="1"/>
  <c r="K15" i="4"/>
  <c r="Q15" i="4" s="1"/>
  <c r="J22" i="4"/>
  <c r="Q18" i="4"/>
  <c r="Q14" i="4"/>
  <c r="Q16" i="4"/>
  <c r="Q22" i="4" l="1"/>
  <c r="R7" i="1"/>
  <c r="R14" i="1"/>
</calcChain>
</file>

<file path=xl/sharedStrings.xml><?xml version="1.0" encoding="utf-8"?>
<sst xmlns="http://schemas.openxmlformats.org/spreadsheetml/2006/main" count="90" uniqueCount="73">
  <si>
    <t>SUBMITTED BY:</t>
  </si>
  <si>
    <t>Pay Period Date</t>
  </si>
  <si>
    <t>EMPLOYEE</t>
  </si>
  <si>
    <t>POSITION</t>
  </si>
  <si>
    <t>MONTHLY BASE RATE</t>
  </si>
  <si>
    <t>HRLY RATE</t>
  </si>
  <si>
    <t>O/T HRLY RATE</t>
  </si>
  <si>
    <t>DATE WORKED</t>
  </si>
  <si>
    <t>O/T HOURS</t>
  </si>
  <si>
    <t xml:space="preserve">TOTAL </t>
  </si>
  <si>
    <t>From time sheet and OT request sheet</t>
  </si>
  <si>
    <t>Hrly Rate X 1.5</t>
  </si>
  <si>
    <t>No.</t>
  </si>
  <si>
    <t>TOTAL:</t>
  </si>
  <si>
    <t>Doe, John</t>
  </si>
  <si>
    <t>FF1</t>
  </si>
  <si>
    <t>Validated with Pay Register</t>
  </si>
  <si>
    <t xml:space="preserve">        COMPENSATION FOR MEALS</t>
  </si>
  <si>
    <t>BREAKFAST</t>
  </si>
  <si>
    <t>LUNCH</t>
  </si>
  <si>
    <t>DINNER</t>
  </si>
  <si>
    <t>From Request &amp; Authorization Form</t>
  </si>
  <si>
    <t>Base rate X 12 divided by 2080</t>
  </si>
  <si>
    <t>Date</t>
  </si>
  <si>
    <t>Authorized By</t>
  </si>
  <si>
    <t>Title</t>
  </si>
  <si>
    <t xml:space="preserve">NIGHT DIFF HOURS </t>
  </si>
  <si>
    <t>NIGHT DIFF PAY(rate X 1.5)</t>
  </si>
  <si>
    <t xml:space="preserve">               Example uses $.45</t>
  </si>
  <si>
    <t>O/T PAY(OT rate X OT hours)</t>
  </si>
  <si>
    <t>Multiply OT Pay  X Fringe Benefit</t>
  </si>
  <si>
    <t xml:space="preserve">               Multiply Night Differential Hrs X rate X 1.5</t>
  </si>
  <si>
    <t>Authorization for overtime from department</t>
  </si>
  <si>
    <t>Individual Time Sheets</t>
  </si>
  <si>
    <t>Payroll Register which shows base salary information</t>
  </si>
  <si>
    <t xml:space="preserve">  (mark through personal information)</t>
  </si>
  <si>
    <t xml:space="preserve">Supporting paper work for reimbursement:  </t>
  </si>
  <si>
    <t>Copy of Letter specifying benefit percentages</t>
  </si>
  <si>
    <t xml:space="preserve">     Remimburesement for fringe benefits  </t>
  </si>
  <si>
    <t>C&amp;C Hnl</t>
  </si>
  <si>
    <t xml:space="preserve">Maui </t>
  </si>
  <si>
    <t xml:space="preserve"> </t>
  </si>
  <si>
    <t xml:space="preserve">   If these percentages have been updated, enter appropriate percentage into the table and ensure a copy of the memo accompanies overtime request.  </t>
  </si>
  <si>
    <t xml:space="preserve">   Supporting memorandum should accompany request. </t>
  </si>
  <si>
    <t xml:space="preserve">SUBMITTED BY: </t>
  </si>
  <si>
    <t>These percentages may change based on bargaining unit</t>
  </si>
  <si>
    <t xml:space="preserve">        Authorized Fringe Benefits </t>
  </si>
  <si>
    <t>Overtime Detailed Summary for Reimbursement (this form)</t>
  </si>
  <si>
    <t>FICA</t>
  </si>
  <si>
    <t>Workers' Compensation</t>
  </si>
  <si>
    <t>Unemployment Compensation</t>
  </si>
  <si>
    <t>A   G   E   N   C   Y
Description of Overtime (March 2006 Floods)
Overtime Detailed Summary for Reimbursement
Overtime Period__________________</t>
  </si>
  <si>
    <t xml:space="preserve">State  </t>
  </si>
  <si>
    <t xml:space="preserve">Kauai  </t>
  </si>
  <si>
    <t xml:space="preserve">Hawaii </t>
  </si>
  <si>
    <t>Change percentage based on county/state agency</t>
  </si>
  <si>
    <t>Percentages for current year</t>
  </si>
  <si>
    <t>Bill for Collection (State Agencies)</t>
  </si>
  <si>
    <r>
      <t xml:space="preserve">FRINGE BENEFITS </t>
    </r>
    <r>
      <rPr>
        <sz val="10"/>
        <color indexed="10"/>
        <rFont val="Arial Rounded MT Bold"/>
        <family val="2"/>
      </rPr>
      <t>(28.61%)</t>
    </r>
    <r>
      <rPr>
        <sz val="10"/>
        <rFont val="Arial Rounded MT Bold"/>
        <family val="2"/>
      </rPr>
      <t>**</t>
    </r>
  </si>
  <si>
    <r>
      <t xml:space="preserve">Percentange = </t>
    </r>
    <r>
      <rPr>
        <sz val="8"/>
        <color indexed="10"/>
        <rFont val="Arial Rounded MT Bold"/>
        <family val="2"/>
      </rPr>
      <t>28.61%</t>
    </r>
    <r>
      <rPr>
        <sz val="8"/>
        <color indexed="12"/>
        <rFont val="Arial Rounded MT Bold"/>
        <family val="2"/>
      </rPr>
      <t xml:space="preserve">  </t>
    </r>
  </si>
  <si>
    <t>From Agency/State Memo</t>
  </si>
  <si>
    <t>GRANT PROGRAM:</t>
  </si>
  <si>
    <t>OVERTIME PERIOD:</t>
  </si>
  <si>
    <t>EMAIL:</t>
  </si>
  <si>
    <t>PHONE NUMBER:</t>
  </si>
  <si>
    <t xml:space="preserve">DATE: </t>
  </si>
  <si>
    <r>
      <t xml:space="preserve">FRINGE BENEFITS   </t>
    </r>
    <r>
      <rPr>
        <b/>
        <sz val="12"/>
        <color indexed="10"/>
        <rFont val="Calibri"/>
        <family val="2"/>
        <scheme val="minor"/>
      </rPr>
      <t xml:space="preserve"> (     %) </t>
    </r>
    <r>
      <rPr>
        <b/>
        <sz val="12"/>
        <rFont val="Calibri"/>
        <family val="2"/>
        <scheme val="minor"/>
      </rPr>
      <t>**</t>
    </r>
  </si>
  <si>
    <t>DESCRIPTION OF EVENT FOR OVERTIME:</t>
  </si>
  <si>
    <t>COMPENSATION FOR MEALS</t>
  </si>
  <si>
    <t>AUTHORIZED BY:</t>
  </si>
  <si>
    <t>TITLE:</t>
  </si>
  <si>
    <t>EVENT DATE:</t>
  </si>
  <si>
    <t>Overtime Detailed Summary
for Reimbursement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</si>
</sst>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409]mmmm\-yy;@"/>
  </numFmts>
  <fonts count="20" x14ac:knownFonts="1">
    <font>
      <sz val="10"/>
      <name val="Arial"/>
    </font>
    <font>
      <sz val="10"/>
      <name val="Arial Rounded MT Bold"/>
      <family val="2"/>
    </font>
    <font>
      <sz val="8"/>
      <name val="Arial Rounded MT Bold"/>
      <family val="2"/>
    </font>
    <font>
      <sz val="8"/>
      <name val="Arial"/>
      <family val="2"/>
    </font>
    <font>
      <sz val="14"/>
      <name val="Arial Rounded MT Bold"/>
      <family val="2"/>
    </font>
    <font>
      <sz val="12"/>
      <name val="Arial Rounded MT Bold"/>
      <family val="2"/>
    </font>
    <font>
      <b/>
      <sz val="10"/>
      <name val="Arial Rounded MT Bold"/>
      <family val="2"/>
    </font>
    <font>
      <sz val="10"/>
      <color indexed="12"/>
      <name val="Arial Rounded MT Bold"/>
      <family val="2"/>
    </font>
    <font>
      <b/>
      <sz val="8"/>
      <color indexed="10"/>
      <name val="Arial Rounded MT Bold"/>
      <family val="2"/>
    </font>
    <font>
      <b/>
      <sz val="8"/>
      <color indexed="12"/>
      <name val="Arial Rounded MT Bold"/>
      <family val="2"/>
    </font>
    <font>
      <sz val="8"/>
      <color indexed="12"/>
      <name val="Arial Rounded MT Bold"/>
      <family val="2"/>
    </font>
    <font>
      <b/>
      <sz val="10"/>
      <color indexed="12"/>
      <name val="Arial Rounded MT Bold"/>
      <family val="2"/>
    </font>
    <font>
      <sz val="10"/>
      <color indexed="10"/>
      <name val="Arial Rounded MT Bold"/>
      <family val="2"/>
    </font>
    <font>
      <sz val="8"/>
      <color indexed="10"/>
      <name val="Arial Rounded MT Bold"/>
      <family val="2"/>
    </font>
    <font>
      <sz val="8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8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43" fontId="1" fillId="0" borderId="0" xfId="0" applyNumberFormat="1" applyFont="1"/>
    <xf numFmtId="14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4" fillId="0" borderId="0" xfId="0" applyFont="1"/>
    <xf numFmtId="1" fontId="1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/>
    <xf numFmtId="0" fontId="5" fillId="0" borderId="0" xfId="0" applyFont="1"/>
    <xf numFmtId="43" fontId="6" fillId="0" borderId="0" xfId="0" applyNumberFormat="1" applyFont="1"/>
    <xf numFmtId="0" fontId="6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0" xfId="0" applyFont="1" applyBorder="1" applyAlignment="1"/>
    <xf numFmtId="0" fontId="1" fillId="0" borderId="5" xfId="0" applyFont="1" applyBorder="1" applyAlignment="1"/>
    <xf numFmtId="0" fontId="1" fillId="0" borderId="5" xfId="0" applyFont="1" applyBorder="1" applyAlignment="1">
      <alignment wrapText="1"/>
    </xf>
    <xf numFmtId="0" fontId="7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>
      <alignment wrapText="1"/>
    </xf>
    <xf numFmtId="1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1" fillId="3" borderId="0" xfId="0" applyFont="1" applyFill="1"/>
    <xf numFmtId="1" fontId="6" fillId="4" borderId="6" xfId="0" applyNumberFormat="1" applyFont="1" applyFill="1" applyBorder="1" applyAlignment="1">
      <alignment horizontal="left"/>
    </xf>
    <xf numFmtId="0" fontId="1" fillId="4" borderId="2" xfId="0" applyFont="1" applyFill="1" applyBorder="1" applyAlignment="1">
      <alignment horizontal="left" wrapText="1"/>
    </xf>
    <xf numFmtId="0" fontId="9" fillId="4" borderId="7" xfId="0" applyFont="1" applyFill="1" applyBorder="1"/>
    <xf numFmtId="0" fontId="9" fillId="4" borderId="0" xfId="0" applyFont="1" applyFill="1" applyBorder="1"/>
    <xf numFmtId="0" fontId="9" fillId="4" borderId="7" xfId="0" applyFont="1" applyFill="1" applyBorder="1" applyAlignment="1"/>
    <xf numFmtId="0" fontId="9" fillId="4" borderId="0" xfId="0" applyFont="1" applyFill="1" applyBorder="1" applyAlignment="1"/>
    <xf numFmtId="0" fontId="11" fillId="4" borderId="7" xfId="0" applyFont="1" applyFill="1" applyBorder="1" applyAlignment="1">
      <alignment horizontal="left"/>
    </xf>
    <xf numFmtId="0" fontId="11" fillId="4" borderId="0" xfId="0" applyFont="1" applyFill="1" applyBorder="1"/>
    <xf numFmtId="0" fontId="11" fillId="4" borderId="7" xfId="0" applyFont="1" applyFill="1" applyBorder="1"/>
    <xf numFmtId="0" fontId="1" fillId="0" borderId="18" xfId="0" applyFont="1" applyBorder="1"/>
    <xf numFmtId="0" fontId="1" fillId="0" borderId="19" xfId="0" applyFont="1" applyBorder="1"/>
    <xf numFmtId="0" fontId="8" fillId="0" borderId="20" xfId="0" applyFont="1" applyBorder="1"/>
    <xf numFmtId="0" fontId="9" fillId="4" borderId="8" xfId="0" applyFont="1" applyFill="1" applyBorder="1"/>
    <xf numFmtId="0" fontId="9" fillId="4" borderId="5" xfId="0" applyFont="1" applyFill="1" applyBorder="1"/>
    <xf numFmtId="0" fontId="6" fillId="4" borderId="0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/>
    <xf numFmtId="0" fontId="8" fillId="4" borderId="5" xfId="0" applyFont="1" applyFill="1" applyBorder="1"/>
    <xf numFmtId="0" fontId="1" fillId="4" borderId="3" xfId="0" applyFont="1" applyFill="1" applyBorder="1"/>
    <xf numFmtId="0" fontId="1" fillId="4" borderId="4" xfId="0" applyFont="1" applyFill="1" applyBorder="1"/>
    <xf numFmtId="0" fontId="1" fillId="4" borderId="9" xfId="0" applyFont="1" applyFill="1" applyBorder="1"/>
    <xf numFmtId="43" fontId="1" fillId="5" borderId="10" xfId="0" applyNumberFormat="1" applyFont="1" applyFill="1" applyBorder="1"/>
    <xf numFmtId="43" fontId="6" fillId="5" borderId="10" xfId="0" applyNumberFormat="1" applyFont="1" applyFill="1" applyBorder="1"/>
    <xf numFmtId="0" fontId="15" fillId="0" borderId="0" xfId="0" applyFont="1"/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1" fontId="15" fillId="0" borderId="21" xfId="0" applyNumberFormat="1" applyFont="1" applyBorder="1" applyAlignment="1">
      <alignment horizontal="center"/>
    </xf>
    <xf numFmtId="0" fontId="15" fillId="0" borderId="16" xfId="0" applyFont="1" applyBorder="1"/>
    <xf numFmtId="43" fontId="15" fillId="0" borderId="16" xfId="0" applyNumberFormat="1" applyFont="1" applyBorder="1"/>
    <xf numFmtId="15" fontId="15" fillId="0" borderId="16" xfId="0" applyNumberFormat="1" applyFont="1" applyBorder="1"/>
    <xf numFmtId="43" fontId="16" fillId="0" borderId="16" xfId="0" applyNumberFormat="1" applyFont="1" applyBorder="1"/>
    <xf numFmtId="43" fontId="15" fillId="0" borderId="22" xfId="0" applyNumberFormat="1" applyFont="1" applyBorder="1"/>
    <xf numFmtId="43" fontId="16" fillId="0" borderId="23" xfId="0" applyNumberFormat="1" applyFont="1" applyBorder="1"/>
    <xf numFmtId="43" fontId="15" fillId="0" borderId="0" xfId="0" applyNumberFormat="1" applyFont="1" applyBorder="1"/>
    <xf numFmtId="1" fontId="15" fillId="0" borderId="14" xfId="0" applyNumberFormat="1" applyFont="1" applyBorder="1" applyAlignment="1">
      <alignment horizontal="center"/>
    </xf>
    <xf numFmtId="0" fontId="15" fillId="0" borderId="10" xfId="0" applyFont="1" applyBorder="1"/>
    <xf numFmtId="43" fontId="15" fillId="0" borderId="10" xfId="0" applyNumberFormat="1" applyFont="1" applyBorder="1"/>
    <xf numFmtId="15" fontId="15" fillId="0" borderId="10" xfId="0" applyNumberFormat="1" applyFont="1" applyBorder="1"/>
    <xf numFmtId="43" fontId="16" fillId="0" borderId="10" xfId="0" applyNumberFormat="1" applyFont="1" applyBorder="1"/>
    <xf numFmtId="43" fontId="15" fillId="0" borderId="17" xfId="0" applyNumberFormat="1" applyFont="1" applyBorder="1"/>
    <xf numFmtId="43" fontId="16" fillId="0" borderId="11" xfId="0" applyNumberFormat="1" applyFont="1" applyBorder="1"/>
    <xf numFmtId="0" fontId="15" fillId="0" borderId="0" xfId="0" applyFont="1" applyBorder="1"/>
    <xf numFmtId="1" fontId="15" fillId="0" borderId="15" xfId="0" applyNumberFormat="1" applyFont="1" applyBorder="1" applyAlignment="1">
      <alignment horizontal="center"/>
    </xf>
    <xf numFmtId="0" fontId="15" fillId="0" borderId="12" xfId="0" applyFont="1" applyBorder="1"/>
    <xf numFmtId="0" fontId="15" fillId="0" borderId="12" xfId="0" applyFont="1" applyFill="1" applyBorder="1"/>
    <xf numFmtId="43" fontId="15" fillId="0" borderId="12" xfId="0" applyNumberFormat="1" applyFont="1" applyBorder="1"/>
    <xf numFmtId="43" fontId="16" fillId="0" borderId="12" xfId="0" applyNumberFormat="1" applyFont="1" applyBorder="1"/>
    <xf numFmtId="43" fontId="16" fillId="0" borderId="13" xfId="0" applyNumberFormat="1" applyFont="1" applyBorder="1"/>
    <xf numFmtId="1" fontId="15" fillId="0" borderId="0" xfId="0" applyNumberFormat="1" applyFont="1" applyBorder="1" applyAlignment="1">
      <alignment horizontal="center"/>
    </xf>
    <xf numFmtId="43" fontId="16" fillId="0" borderId="0" xfId="0" applyNumberFormat="1" applyFont="1" applyBorder="1"/>
    <xf numFmtId="1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/>
    <xf numFmtId="0" fontId="15" fillId="0" borderId="0" xfId="0" applyFont="1" applyBorder="1" applyAlignment="1"/>
    <xf numFmtId="0" fontId="16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6" fillId="2" borderId="10" xfId="0" applyFont="1" applyFill="1" applyBorder="1" applyAlignment="1">
      <alignment horizontal="center" wrapText="1"/>
    </xf>
    <xf numFmtId="0" fontId="16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right" vertical="top"/>
    </xf>
    <xf numFmtId="0" fontId="16" fillId="0" borderId="24" xfId="0" applyFont="1" applyBorder="1" applyAlignment="1">
      <alignment vertical="top"/>
    </xf>
    <xf numFmtId="0" fontId="15" fillId="0" borderId="24" xfId="0" applyFont="1" applyBorder="1"/>
    <xf numFmtId="0" fontId="16" fillId="0" borderId="24" xfId="0" applyFont="1" applyBorder="1" applyAlignment="1"/>
    <xf numFmtId="43" fontId="15" fillId="6" borderId="10" xfId="0" applyNumberFormat="1" applyFont="1" applyFill="1" applyBorder="1"/>
    <xf numFmtId="43" fontId="16" fillId="6" borderId="10" xfId="0" applyNumberFormat="1" applyFont="1" applyFill="1" applyBorder="1"/>
    <xf numFmtId="164" fontId="14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7" borderId="0" xfId="0" applyFont="1" applyFill="1" applyAlignment="1">
      <alignment horizontal="center" wrapText="1"/>
    </xf>
    <xf numFmtId="0" fontId="6" fillId="7" borderId="0" xfId="0" applyFont="1" applyFill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25" xfId="0" applyFont="1" applyBorder="1" applyAlignment="1">
      <alignment horizontal="left"/>
    </xf>
    <xf numFmtId="0" fontId="16" fillId="0" borderId="26" xfId="0" applyFont="1" applyBorder="1" applyAlignment="1">
      <alignment horizontal="left"/>
    </xf>
    <xf numFmtId="0" fontId="16" fillId="0" borderId="27" xfId="0" applyFont="1" applyBorder="1" applyAlignment="1">
      <alignment horizontal="left"/>
    </xf>
    <xf numFmtId="0" fontId="18" fillId="0" borderId="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 vertic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wrapText="1"/>
    </xf>
    <xf numFmtId="1" fontId="16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352425</xdr:colOff>
      <xdr:row>6</xdr:row>
      <xdr:rowOff>142875</xdr:rowOff>
    </xdr:from>
    <xdr:to>
      <xdr:col>6</xdr:col>
      <xdr:colOff>95250</xdr:colOff>
      <xdr:row>8</xdr:row>
      <xdr:rowOff>142875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ShapeType="1"/>
        </xdr:cNvSpPr>
      </xdr:nvSpPr>
      <xdr:spPr bwMode="auto">
        <a:xfrm flipV="1">
          <a:off x="2990850" y="2571750"/>
          <a:ext cx="8572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495300</xdr:colOff>
      <xdr:row>6</xdr:row>
      <xdr:rowOff>152400</xdr:rowOff>
    </xdr:from>
    <xdr:to>
      <xdr:col>7</xdr:col>
      <xdr:colOff>257175</xdr:colOff>
      <xdr:row>8</xdr:row>
      <xdr:rowOff>57150</xdr:rowOff>
    </xdr:to>
    <xdr:sp macro="" textlink="">
      <xdr:nvSpPr>
        <xdr:cNvPr id="1342" name="Line 2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ShapeType="1"/>
        </xdr:cNvSpPr>
      </xdr:nvSpPr>
      <xdr:spPr bwMode="auto">
        <a:xfrm flipV="1">
          <a:off x="4248150" y="2581275"/>
          <a:ext cx="647700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304800</xdr:colOff>
      <xdr:row>7</xdr:row>
      <xdr:rowOff>19050</xdr:rowOff>
    </xdr:from>
    <xdr:to>
      <xdr:col>9</xdr:col>
      <xdr:colOff>371475</xdr:colOff>
      <xdr:row>9</xdr:row>
      <xdr:rowOff>123825</xdr:rowOff>
    </xdr:to>
    <xdr:sp macro="" textlink="">
      <xdr:nvSpPr>
        <xdr:cNvPr id="1343" name="Line 3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ShapeType="1"/>
        </xdr:cNvSpPr>
      </xdr:nvSpPr>
      <xdr:spPr bwMode="auto">
        <a:xfrm flipV="1">
          <a:off x="5534025" y="2609850"/>
          <a:ext cx="7905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447675</xdr:colOff>
      <xdr:row>6</xdr:row>
      <xdr:rowOff>152400</xdr:rowOff>
    </xdr:from>
    <xdr:to>
      <xdr:col>11</xdr:col>
      <xdr:colOff>209550</xdr:colOff>
      <xdr:row>7</xdr:row>
      <xdr:rowOff>152400</xdr:rowOff>
    </xdr:to>
    <xdr:sp macro="" textlink="">
      <xdr:nvSpPr>
        <xdr:cNvPr id="1344" name="Line 4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ShapeType="1"/>
        </xdr:cNvSpPr>
      </xdr:nvSpPr>
      <xdr:spPr bwMode="auto">
        <a:xfrm flipV="1">
          <a:off x="6991350" y="2581275"/>
          <a:ext cx="5429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57150</xdr:colOff>
      <xdr:row>6</xdr:row>
      <xdr:rowOff>152400</xdr:rowOff>
    </xdr:from>
    <xdr:to>
      <xdr:col>15</xdr:col>
      <xdr:colOff>457200</xdr:colOff>
      <xdr:row>8</xdr:row>
      <xdr:rowOff>19050</xdr:rowOff>
    </xdr:to>
    <xdr:sp macro="" textlink="">
      <xdr:nvSpPr>
        <xdr:cNvPr id="1345" name="Line 6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ShapeType="1"/>
        </xdr:cNvSpPr>
      </xdr:nvSpPr>
      <xdr:spPr bwMode="auto">
        <a:xfrm flipV="1">
          <a:off x="10696575" y="2581275"/>
          <a:ext cx="4000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723900</xdr:colOff>
      <xdr:row>6</xdr:row>
      <xdr:rowOff>152400</xdr:rowOff>
    </xdr:from>
    <xdr:to>
      <xdr:col>16</xdr:col>
      <xdr:colOff>390525</xdr:colOff>
      <xdr:row>8</xdr:row>
      <xdr:rowOff>19050</xdr:rowOff>
    </xdr:to>
    <xdr:sp macro="" textlink="">
      <xdr:nvSpPr>
        <xdr:cNvPr id="1346" name="Line 7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ShapeType="1"/>
        </xdr:cNvSpPr>
      </xdr:nvSpPr>
      <xdr:spPr bwMode="auto">
        <a:xfrm flipV="1">
          <a:off x="11363325" y="2581275"/>
          <a:ext cx="409575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352425</xdr:colOff>
      <xdr:row>1</xdr:row>
      <xdr:rowOff>209550</xdr:rowOff>
    </xdr:from>
    <xdr:to>
      <xdr:col>17</xdr:col>
      <xdr:colOff>581025</xdr:colOff>
      <xdr:row>1</xdr:row>
      <xdr:rowOff>209550</xdr:rowOff>
    </xdr:to>
    <xdr:sp macro="" textlink="">
      <xdr:nvSpPr>
        <xdr:cNvPr id="1347" name="Line 8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ShapeType="1"/>
        </xdr:cNvSpPr>
      </xdr:nvSpPr>
      <xdr:spPr bwMode="auto">
        <a:xfrm>
          <a:off x="11734800" y="1238250"/>
          <a:ext cx="971550" cy="0"/>
        </a:xfrm>
        <a:prstGeom prst="line">
          <a:avLst/>
        </a:prstGeom>
        <a:noFill/>
        <a:ln w="285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533400</xdr:colOff>
      <xdr:row>17</xdr:row>
      <xdr:rowOff>9525</xdr:rowOff>
    </xdr:from>
    <xdr:to>
      <xdr:col>7</xdr:col>
      <xdr:colOff>209550</xdr:colOff>
      <xdr:row>17</xdr:row>
      <xdr:rowOff>9525</xdr:rowOff>
    </xdr:to>
    <xdr:sp macro="" textlink="">
      <xdr:nvSpPr>
        <xdr:cNvPr id="1348" name="Line 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ShapeType="1"/>
        </xdr:cNvSpPr>
      </xdr:nvSpPr>
      <xdr:spPr bwMode="auto">
        <a:xfrm>
          <a:off x="1743075" y="4248150"/>
          <a:ext cx="31051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18</xdr:row>
      <xdr:rowOff>142875</xdr:rowOff>
    </xdr:from>
    <xdr:to>
      <xdr:col>7</xdr:col>
      <xdr:colOff>180975</xdr:colOff>
      <xdr:row>18</xdr:row>
      <xdr:rowOff>142875</xdr:rowOff>
    </xdr:to>
    <xdr:sp macro="" textlink="">
      <xdr:nvSpPr>
        <xdr:cNvPr id="1349" name="Line 1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ShapeType="1"/>
        </xdr:cNvSpPr>
      </xdr:nvSpPr>
      <xdr:spPr bwMode="auto">
        <a:xfrm>
          <a:off x="1704975" y="4543425"/>
          <a:ext cx="31146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647700</xdr:colOff>
      <xdr:row>7</xdr:row>
      <xdr:rowOff>19050</xdr:rowOff>
    </xdr:from>
    <xdr:to>
      <xdr:col>14</xdr:col>
      <xdr:colOff>304800</xdr:colOff>
      <xdr:row>8</xdr:row>
      <xdr:rowOff>19050</xdr:rowOff>
    </xdr:to>
    <xdr:sp macro="" textlink="">
      <xdr:nvSpPr>
        <xdr:cNvPr id="1350" name="Line 12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ShapeType="1"/>
        </xdr:cNvSpPr>
      </xdr:nvSpPr>
      <xdr:spPr bwMode="auto">
        <a:xfrm flipH="1" flipV="1">
          <a:off x="9696450" y="2609850"/>
          <a:ext cx="40005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676275</xdr:colOff>
      <xdr:row>7</xdr:row>
      <xdr:rowOff>9525</xdr:rowOff>
    </xdr:from>
    <xdr:to>
      <xdr:col>13</xdr:col>
      <xdr:colOff>352425</xdr:colOff>
      <xdr:row>8</xdr:row>
      <xdr:rowOff>38100</xdr:rowOff>
    </xdr:to>
    <xdr:sp macro="" textlink="">
      <xdr:nvSpPr>
        <xdr:cNvPr id="1351" name="Line 13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ShapeType="1"/>
        </xdr:cNvSpPr>
      </xdr:nvSpPr>
      <xdr:spPr bwMode="auto">
        <a:xfrm flipV="1">
          <a:off x="8810625" y="2600325"/>
          <a:ext cx="59055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657225</xdr:colOff>
      <xdr:row>5</xdr:row>
      <xdr:rowOff>57150</xdr:rowOff>
    </xdr:from>
    <xdr:to>
      <xdr:col>11</xdr:col>
      <xdr:colOff>180975</xdr:colOff>
      <xdr:row>23</xdr:row>
      <xdr:rowOff>9525</xdr:rowOff>
    </xdr:to>
    <xdr:sp macro="" textlink="">
      <xdr:nvSpPr>
        <xdr:cNvPr id="1352" name="Line 14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ShapeType="1"/>
        </xdr:cNvSpPr>
      </xdr:nvSpPr>
      <xdr:spPr bwMode="auto">
        <a:xfrm flipV="1">
          <a:off x="4410075" y="2314575"/>
          <a:ext cx="3095625" cy="3105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180975</xdr:colOff>
      <xdr:row>22</xdr:row>
      <xdr:rowOff>180975</xdr:rowOff>
    </xdr:from>
    <xdr:to>
      <xdr:col>7</xdr:col>
      <xdr:colOff>38100</xdr:colOff>
      <xdr:row>24</xdr:row>
      <xdr:rowOff>28575</xdr:rowOff>
    </xdr:to>
    <xdr:sp macro="" textlink="">
      <xdr:nvSpPr>
        <xdr:cNvPr id="1353" name="AutoShape 15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/>
        </xdr:cNvSpPr>
      </xdr:nvSpPr>
      <xdr:spPr bwMode="auto">
        <a:xfrm rot="-2469341">
          <a:off x="3933825" y="5257800"/>
          <a:ext cx="742950" cy="34290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809625</xdr:colOff>
      <xdr:row>27</xdr:row>
      <xdr:rowOff>104775</xdr:rowOff>
    </xdr:from>
    <xdr:to>
      <xdr:col>6</xdr:col>
      <xdr:colOff>66675</xdr:colOff>
      <xdr:row>28</xdr:row>
      <xdr:rowOff>95250</xdr:rowOff>
    </xdr:to>
    <xdr:sp macro="" textlink="">
      <xdr:nvSpPr>
        <xdr:cNvPr id="1354" name="AutoShape 18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/>
        </xdr:cNvSpPr>
      </xdr:nvSpPr>
      <xdr:spPr bwMode="auto">
        <a:xfrm rot="10800000">
          <a:off x="3448050" y="6343650"/>
          <a:ext cx="371475" cy="15240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609600</xdr:colOff>
      <xdr:row>1</xdr:row>
      <xdr:rowOff>180975</xdr:rowOff>
    </xdr:from>
    <xdr:to>
      <xdr:col>4</xdr:col>
      <xdr:colOff>495300</xdr:colOff>
      <xdr:row>3</xdr:row>
      <xdr:rowOff>47625</xdr:rowOff>
    </xdr:to>
    <xdr:sp macro="" textlink="">
      <xdr:nvSpPr>
        <xdr:cNvPr id="1355" name="AutoShape 1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/>
        </xdr:cNvSpPr>
      </xdr:nvSpPr>
      <xdr:spPr bwMode="auto">
        <a:xfrm>
          <a:off x="1819275" y="1209675"/>
          <a:ext cx="638175" cy="2571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0000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20</xdr:row>
      <xdr:rowOff>123825</xdr:rowOff>
    </xdr:from>
    <xdr:to>
      <xdr:col>7</xdr:col>
      <xdr:colOff>457200</xdr:colOff>
      <xdr:row>22</xdr:row>
      <xdr:rowOff>142875</xdr:rowOff>
    </xdr:to>
    <xdr:sp macro="" textlink="">
      <xdr:nvSpPr>
        <xdr:cNvPr id="1356" name="AutoShape 2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/>
        </xdr:cNvSpPr>
      </xdr:nvSpPr>
      <xdr:spPr bwMode="auto">
        <a:xfrm rot="-2052428">
          <a:off x="3048000" y="4876800"/>
          <a:ext cx="2047875" cy="342900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247650</xdr:colOff>
      <xdr:row>8</xdr:row>
      <xdr:rowOff>66675</xdr:rowOff>
    </xdr:from>
    <xdr:to>
      <xdr:col>11</xdr:col>
      <xdr:colOff>361950</xdr:colOff>
      <xdr:row>19</xdr:row>
      <xdr:rowOff>0</xdr:rowOff>
    </xdr:to>
    <xdr:sp macro="" textlink="">
      <xdr:nvSpPr>
        <xdr:cNvPr id="1357" name="Line 21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ShapeType="1"/>
        </xdr:cNvSpPr>
      </xdr:nvSpPr>
      <xdr:spPr bwMode="auto">
        <a:xfrm flipV="1">
          <a:off x="4886325" y="2819400"/>
          <a:ext cx="2800350" cy="1771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A1:R46"/>
  <sheetViews>
    <sheetView view="pageLayout" topLeftCell="A10" zoomScaleNormal="100" workbookViewId="0">
      <selection activeCell="L5" sqref="L5"/>
    </sheetView>
  </sheetViews>
  <sheetFormatPr defaultColWidth="8.85546875" defaultRowHeight="12.75" x14ac:dyDescent="0.2"/>
  <cols>
    <col min="1" max="1" width="1.140625" style="1" customWidth="1"/>
    <col min="2" max="2" width="6.28515625" style="10" customWidth="1"/>
    <col min="3" max="3" width="10.7109375" style="1" customWidth="1"/>
    <col min="4" max="4" width="11.28515625" style="1" customWidth="1"/>
    <col min="5" max="5" width="10.140625" style="1" bestFit="1" customWidth="1"/>
    <col min="6" max="6" width="16.7109375" style="1" customWidth="1"/>
    <col min="7" max="7" width="13.28515625" style="1" customWidth="1"/>
    <col min="8" max="8" width="8.85546875" style="1"/>
    <col min="9" max="9" width="10.85546875" style="1" customWidth="1"/>
    <col min="10" max="10" width="8.85546875" style="1"/>
    <col min="11" max="11" width="11.7109375" style="1" customWidth="1"/>
    <col min="12" max="12" width="12.140625" style="1" customWidth="1"/>
    <col min="13" max="13" width="13.7109375" style="1" customWidth="1"/>
    <col min="14" max="14" width="11.140625" style="1" customWidth="1"/>
    <col min="15" max="15" width="12.7109375" style="1" customWidth="1"/>
    <col min="16" max="17" width="11.140625" style="1" customWidth="1"/>
    <col min="18" max="18" width="11.28515625" style="1" customWidth="1"/>
    <col min="19" max="19" width="8.85546875" style="1"/>
    <col min="20" max="20" width="4" style="1" customWidth="1"/>
    <col min="21" max="16384" width="8.85546875" style="1"/>
  </cols>
  <sheetData>
    <row r="1" spans="1:18" s="37" customFormat="1" ht="81" customHeight="1" x14ac:dyDescent="0.2">
      <c r="A1" s="107" t="s">
        <v>51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9"/>
    </row>
    <row r="2" spans="1:18" ht="18" x14ac:dyDescent="0.25">
      <c r="F2" s="8"/>
      <c r="Q2" s="1" t="s">
        <v>23</v>
      </c>
    </row>
    <row r="3" spans="1:18" x14ac:dyDescent="0.2">
      <c r="C3" s="1" t="s">
        <v>0</v>
      </c>
      <c r="F3" s="38" t="s">
        <v>45</v>
      </c>
      <c r="G3" s="38"/>
      <c r="H3" s="38"/>
      <c r="I3" s="38"/>
      <c r="K3" s="38"/>
      <c r="L3" s="38"/>
      <c r="N3" s="38"/>
    </row>
    <row r="4" spans="1:18" ht="13.5" thickBot="1" x14ac:dyDescent="0.25">
      <c r="O4" s="11" t="s">
        <v>17</v>
      </c>
      <c r="P4" s="11"/>
      <c r="Q4" s="11"/>
    </row>
    <row r="5" spans="1:18" s="2" customFormat="1" ht="52.5" thickTop="1" thickBot="1" x14ac:dyDescent="0.25">
      <c r="B5" s="9" t="s">
        <v>12</v>
      </c>
      <c r="C5" s="7" t="s">
        <v>1</v>
      </c>
      <c r="D5" s="6" t="s">
        <v>2</v>
      </c>
      <c r="E5" s="6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29</v>
      </c>
      <c r="L5" s="7" t="s">
        <v>58</v>
      </c>
      <c r="M5" s="7" t="s">
        <v>26</v>
      </c>
      <c r="N5" s="7" t="s">
        <v>27</v>
      </c>
      <c r="O5" s="7" t="s">
        <v>18</v>
      </c>
      <c r="P5" s="7" t="s">
        <v>19</v>
      </c>
      <c r="Q5" s="7" t="s">
        <v>20</v>
      </c>
      <c r="R5" s="14" t="s">
        <v>9</v>
      </c>
    </row>
    <row r="6" spans="1:18" ht="13.5" thickTop="1" x14ac:dyDescent="0.2"/>
    <row r="7" spans="1:18" s="4" customFormat="1" x14ac:dyDescent="0.2">
      <c r="B7" s="10">
        <v>1</v>
      </c>
      <c r="C7" s="5">
        <v>38777</v>
      </c>
      <c r="D7" s="4" t="s">
        <v>14</v>
      </c>
      <c r="E7" s="4" t="s">
        <v>15</v>
      </c>
      <c r="F7" s="4">
        <v>4128</v>
      </c>
      <c r="G7" s="4">
        <f>F7*12/2080</f>
        <v>23.815384615384616</v>
      </c>
      <c r="H7" s="4">
        <f>G7*1.5</f>
        <v>35.723076923076924</v>
      </c>
      <c r="I7" s="5">
        <v>38579</v>
      </c>
      <c r="J7" s="4">
        <v>4</v>
      </c>
      <c r="K7" s="13">
        <f>J7*H7</f>
        <v>142.8923076923077</v>
      </c>
      <c r="L7" s="13">
        <f>0.1483*K7</f>
        <v>21.190929230769228</v>
      </c>
      <c r="M7" s="4">
        <v>3</v>
      </c>
      <c r="N7" s="13">
        <f>0.45*1.5*M7</f>
        <v>2.0250000000000004</v>
      </c>
      <c r="O7" s="4">
        <v>0</v>
      </c>
      <c r="P7" s="13">
        <v>4.75</v>
      </c>
      <c r="Q7" s="13">
        <v>6</v>
      </c>
      <c r="R7" s="13">
        <f>K7+L7+N7+P7+Q7</f>
        <v>176.85823692307693</v>
      </c>
    </row>
    <row r="9" spans="1:18" x14ac:dyDescent="0.2">
      <c r="G9" s="3" t="s">
        <v>11</v>
      </c>
      <c r="K9" s="35" t="s">
        <v>59</v>
      </c>
      <c r="L9" s="36"/>
      <c r="M9" s="3" t="s">
        <v>28</v>
      </c>
      <c r="O9" s="3" t="s">
        <v>21</v>
      </c>
    </row>
    <row r="10" spans="1:18" x14ac:dyDescent="0.2">
      <c r="F10" s="3" t="s">
        <v>22</v>
      </c>
      <c r="K10" s="3" t="s">
        <v>60</v>
      </c>
      <c r="M10" s="3" t="s">
        <v>31</v>
      </c>
    </row>
    <row r="11" spans="1:18" x14ac:dyDescent="0.2">
      <c r="H11" s="3" t="s">
        <v>10</v>
      </c>
      <c r="K11" s="3" t="s">
        <v>30</v>
      </c>
    </row>
    <row r="12" spans="1:18" x14ac:dyDescent="0.2">
      <c r="H12" s="3" t="s">
        <v>16</v>
      </c>
    </row>
    <row r="13" spans="1:18" x14ac:dyDescent="0.2"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I14" s="1" t="s">
        <v>13</v>
      </c>
      <c r="J14" s="60">
        <f>SUM(J7:J13)</f>
        <v>4</v>
      </c>
      <c r="K14" s="61">
        <f>SUM(K7:K13)</f>
        <v>142.8923076923077</v>
      </c>
      <c r="L14" s="61">
        <f>SUM(L7)</f>
        <v>21.190929230769228</v>
      </c>
      <c r="M14" s="60">
        <f>SUM(M7:M13)</f>
        <v>3</v>
      </c>
      <c r="N14" s="61">
        <f>SUM(N7:N13)</f>
        <v>2.0250000000000004</v>
      </c>
      <c r="O14" s="60"/>
      <c r="P14" s="61">
        <f>SUM(P7:P13)</f>
        <v>4.75</v>
      </c>
      <c r="Q14" s="61">
        <f>SUM(Q7:Q13)</f>
        <v>6</v>
      </c>
      <c r="R14" s="61">
        <f>K14+L14+N14+O14+P14+Q14</f>
        <v>176.85823692307693</v>
      </c>
    </row>
    <row r="17" spans="2:18" ht="15" x14ac:dyDescent="0.2">
      <c r="C17" s="12" t="s">
        <v>24</v>
      </c>
    </row>
    <row r="19" spans="2:18" ht="15" x14ac:dyDescent="0.2">
      <c r="C19" s="12" t="s">
        <v>25</v>
      </c>
      <c r="M19" s="25" t="s">
        <v>36</v>
      </c>
      <c r="N19" s="17"/>
      <c r="O19" s="17"/>
      <c r="P19" s="17"/>
      <c r="Q19" s="18"/>
    </row>
    <row r="20" spans="2:18" x14ac:dyDescent="0.2">
      <c r="M20" s="26" t="s">
        <v>32</v>
      </c>
      <c r="N20" s="19"/>
      <c r="O20" s="19"/>
      <c r="P20" s="19"/>
      <c r="Q20" s="20"/>
    </row>
    <row r="21" spans="2:18" x14ac:dyDescent="0.2">
      <c r="M21" s="26" t="s">
        <v>33</v>
      </c>
      <c r="N21" s="19"/>
      <c r="O21" s="19"/>
      <c r="P21" s="19"/>
      <c r="Q21" s="20"/>
    </row>
    <row r="22" spans="2:18" x14ac:dyDescent="0.2">
      <c r="M22" s="26" t="s">
        <v>34</v>
      </c>
      <c r="N22" s="19"/>
      <c r="O22" s="19"/>
      <c r="P22" s="19"/>
      <c r="Q22" s="20"/>
    </row>
    <row r="23" spans="2:18" ht="26.25" customHeight="1" x14ac:dyDescent="0.2">
      <c r="H23" s="110" t="s">
        <v>55</v>
      </c>
      <c r="I23" s="111"/>
      <c r="J23" s="111"/>
      <c r="K23" s="111"/>
      <c r="M23" s="26" t="s">
        <v>35</v>
      </c>
      <c r="N23" s="19"/>
      <c r="O23" s="19"/>
      <c r="P23" s="19"/>
      <c r="Q23" s="20"/>
    </row>
    <row r="24" spans="2:18" x14ac:dyDescent="0.2">
      <c r="B24" s="30" t="s">
        <v>38</v>
      </c>
      <c r="C24" s="31"/>
      <c r="D24" s="31"/>
      <c r="E24" s="31"/>
      <c r="F24" s="31"/>
      <c r="M24" s="27" t="s">
        <v>47</v>
      </c>
      <c r="N24" s="21"/>
      <c r="O24" s="19"/>
      <c r="P24" s="19"/>
      <c r="Q24" s="20"/>
    </row>
    <row r="25" spans="2:18" ht="24.75" customHeight="1" x14ac:dyDescent="0.2">
      <c r="B25" s="112" t="s">
        <v>37</v>
      </c>
      <c r="C25" s="113"/>
      <c r="D25" s="113"/>
      <c r="E25" s="113"/>
      <c r="F25" s="1" t="s">
        <v>56</v>
      </c>
      <c r="G25" s="19"/>
      <c r="M25" s="28" t="s">
        <v>57</v>
      </c>
      <c r="N25" s="22"/>
      <c r="O25" s="23"/>
      <c r="P25" s="23"/>
      <c r="Q25" s="29"/>
    </row>
    <row r="26" spans="2:18" ht="13.5" thickBot="1" x14ac:dyDescent="0.25">
      <c r="B26" s="32"/>
      <c r="C26" s="24"/>
      <c r="D26" s="24"/>
      <c r="E26" s="19"/>
      <c r="F26" s="19"/>
      <c r="G26" s="19"/>
    </row>
    <row r="27" spans="2:18" ht="14.45" customHeight="1" x14ac:dyDescent="0.2">
      <c r="B27" s="39" t="s">
        <v>46</v>
      </c>
      <c r="C27" s="40"/>
      <c r="D27" s="40"/>
      <c r="E27" s="57"/>
      <c r="F27" s="48" t="s">
        <v>52</v>
      </c>
      <c r="G27" s="34"/>
    </row>
    <row r="28" spans="2:18" x14ac:dyDescent="0.2">
      <c r="B28" s="45" t="s">
        <v>48</v>
      </c>
      <c r="C28" s="46"/>
      <c r="D28" s="53"/>
      <c r="E28" s="58"/>
      <c r="F28" s="49" t="s">
        <v>53</v>
      </c>
      <c r="G28" s="21" t="s">
        <v>43</v>
      </c>
    </row>
    <row r="29" spans="2:18" x14ac:dyDescent="0.2">
      <c r="B29" s="47" t="s">
        <v>49</v>
      </c>
      <c r="C29" s="46"/>
      <c r="D29" s="46"/>
      <c r="E29" s="58"/>
      <c r="F29" s="49" t="s">
        <v>39</v>
      </c>
      <c r="G29" s="1" t="s">
        <v>42</v>
      </c>
    </row>
    <row r="30" spans="2:18" x14ac:dyDescent="0.2">
      <c r="B30" s="41" t="s">
        <v>50</v>
      </c>
      <c r="C30" s="42"/>
      <c r="D30" s="54"/>
      <c r="E30" s="58"/>
      <c r="F30" s="49" t="s">
        <v>54</v>
      </c>
      <c r="G30" s="21"/>
      <c r="H30" s="16"/>
      <c r="N30" s="15"/>
      <c r="O30" s="15"/>
      <c r="P30" s="15"/>
    </row>
    <row r="31" spans="2:18" x14ac:dyDescent="0.2">
      <c r="B31" s="43"/>
      <c r="C31" s="44"/>
      <c r="D31" s="55"/>
      <c r="E31" s="58"/>
      <c r="F31" s="49" t="s">
        <v>40</v>
      </c>
      <c r="P31" s="114"/>
      <c r="Q31" s="114"/>
      <c r="R31" s="114"/>
    </row>
    <row r="32" spans="2:18" ht="13.5" thickBot="1" x14ac:dyDescent="0.25">
      <c r="B32" s="51"/>
      <c r="C32" s="52"/>
      <c r="D32" s="56"/>
      <c r="E32" s="59"/>
      <c r="F32" s="50"/>
      <c r="P32" s="114"/>
      <c r="Q32" s="114"/>
      <c r="R32" s="114"/>
    </row>
    <row r="33" spans="2:18" x14ac:dyDescent="0.2">
      <c r="B33" s="32"/>
      <c r="C33" s="21"/>
      <c r="D33" s="19"/>
      <c r="E33" s="33"/>
      <c r="F33" s="19"/>
      <c r="P33" s="106"/>
      <c r="Q33" s="106"/>
      <c r="R33" s="106"/>
    </row>
    <row r="34" spans="2:18" x14ac:dyDescent="0.2">
      <c r="C34" s="16"/>
    </row>
    <row r="35" spans="2:18" x14ac:dyDescent="0.2">
      <c r="C35" s="16"/>
      <c r="E35" s="19"/>
    </row>
    <row r="36" spans="2:18" x14ac:dyDescent="0.2">
      <c r="C36" s="16"/>
    </row>
    <row r="37" spans="2:18" x14ac:dyDescent="0.2">
      <c r="C37" s="16"/>
    </row>
    <row r="38" spans="2:18" x14ac:dyDescent="0.2">
      <c r="C38" s="16"/>
    </row>
    <row r="39" spans="2:18" x14ac:dyDescent="0.2">
      <c r="C39" s="16"/>
    </row>
    <row r="40" spans="2:18" x14ac:dyDescent="0.2">
      <c r="C40" s="16"/>
    </row>
    <row r="41" spans="2:18" x14ac:dyDescent="0.2">
      <c r="C41" s="16"/>
    </row>
    <row r="42" spans="2:18" x14ac:dyDescent="0.2">
      <c r="C42" s="16"/>
    </row>
    <row r="43" spans="2:18" x14ac:dyDescent="0.2">
      <c r="C43" s="16"/>
    </row>
    <row r="44" spans="2:18" x14ac:dyDescent="0.2">
      <c r="C44" s="16"/>
    </row>
    <row r="45" spans="2:18" x14ac:dyDescent="0.2">
      <c r="C45" s="16"/>
    </row>
    <row r="46" spans="2:18" x14ac:dyDescent="0.2">
      <c r="C46" s="16"/>
    </row>
  </sheetData>
  <mergeCells count="6">
    <mergeCell ref="P33:R33"/>
    <mergeCell ref="A1:R1"/>
    <mergeCell ref="H23:K23"/>
    <mergeCell ref="B25:E25"/>
    <mergeCell ref="P31:R31"/>
    <mergeCell ref="P32:R32"/>
  </mergeCells>
  <phoneticPr fontId="3" type="noConversion"/>
  <printOptions horizontalCentered="1" gridLines="1"/>
  <pageMargins left="0.25" right="0.25" top="1" bottom="1" header="0.5" footer="0.5"/>
  <pageSetup paperSize="5" scale="80" orientation="landscape" r:id="rId1"/>
  <headerFooter alignWithMargins="0">
    <oddFooter>&amp;LGM-4 - Overtime Detailed Summary Reimbursement 
Rev 08/2020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</sheetPr>
  <dimension ref="A1:Q39"/>
  <sheetViews>
    <sheetView tabSelected="1" view="pageBreakPreview" topLeftCell="A4" zoomScaleNormal="75" zoomScaleSheetLayoutView="100" workbookViewId="0">
      <selection activeCell="G53" sqref="G52:G53"/>
    </sheetView>
  </sheetViews>
  <sheetFormatPr defaultColWidth="8.85546875" defaultRowHeight="12.75" x14ac:dyDescent="0.2"/>
  <cols>
    <col min="1" max="1" width="6.28515625" style="10" customWidth="1"/>
    <col min="2" max="2" width="18.85546875" style="1" customWidth="1"/>
    <col min="3" max="3" width="15.140625" style="1" customWidth="1"/>
    <col min="4" max="5" width="11.7109375" style="1" customWidth="1"/>
    <col min="6" max="7" width="9.7109375" style="1" customWidth="1"/>
    <col min="8" max="8" width="9.5703125" style="1" customWidth="1"/>
    <col min="9" max="9" width="9.85546875" style="1" customWidth="1"/>
    <col min="10" max="11" width="11.140625" style="1" customWidth="1"/>
    <col min="12" max="12" width="11.7109375" style="1" customWidth="1"/>
    <col min="13" max="13" width="12.7109375" style="1" customWidth="1"/>
    <col min="14" max="14" width="13" style="1" customWidth="1"/>
    <col min="15" max="15" width="9.7109375" style="1" customWidth="1"/>
    <col min="16" max="16" width="11.28515625" style="1" customWidth="1"/>
    <col min="17" max="17" width="13.7109375" style="1" customWidth="1"/>
    <col min="18" max="16384" width="8.85546875" style="1"/>
  </cols>
  <sheetData>
    <row r="1" spans="1:17" s="65" customFormat="1" ht="78.75" customHeight="1" x14ac:dyDescent="0.2">
      <c r="A1" s="120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</row>
    <row r="2" spans="1:17" s="65" customFormat="1" ht="18" customHeight="1" x14ac:dyDescent="0.2">
      <c r="A2" s="128" t="s">
        <v>65</v>
      </c>
      <c r="B2" s="128"/>
      <c r="C2" s="128"/>
      <c r="D2" s="128"/>
      <c r="E2" s="128"/>
      <c r="F2" s="128"/>
      <c r="G2" s="128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65" customFormat="1" ht="18" customHeight="1" x14ac:dyDescent="0.25">
      <c r="A3" s="124" t="s">
        <v>44</v>
      </c>
      <c r="B3" s="124"/>
      <c r="C3" s="124"/>
      <c r="D3" s="124"/>
      <c r="E3" s="124"/>
      <c r="F3" s="124"/>
      <c r="G3" s="124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s="65" customFormat="1" ht="18" customHeight="1" x14ac:dyDescent="0.25">
      <c r="A4" s="124" t="s">
        <v>64</v>
      </c>
      <c r="B4" s="124"/>
      <c r="C4" s="124"/>
      <c r="D4" s="124"/>
      <c r="E4" s="124"/>
      <c r="F4" s="124"/>
      <c r="G4" s="124"/>
      <c r="H4" s="63"/>
      <c r="I4" s="63"/>
      <c r="J4" s="63"/>
      <c r="K4" s="63"/>
      <c r="L4" s="63"/>
      <c r="M4" s="63"/>
      <c r="N4" s="63"/>
      <c r="O4" s="63"/>
      <c r="P4" s="63"/>
      <c r="Q4" s="63"/>
    </row>
    <row r="5" spans="1:17" s="65" customFormat="1" ht="18" customHeight="1" x14ac:dyDescent="0.25">
      <c r="A5" s="124" t="s">
        <v>63</v>
      </c>
      <c r="B5" s="124"/>
      <c r="C5" s="124"/>
      <c r="D5" s="124"/>
      <c r="E5" s="124"/>
      <c r="F5" s="124"/>
      <c r="G5" s="124"/>
      <c r="H5" s="63"/>
      <c r="I5" s="63"/>
      <c r="J5" s="63"/>
      <c r="K5" s="63"/>
      <c r="L5" s="63"/>
      <c r="M5" s="63"/>
      <c r="N5" s="63"/>
      <c r="O5" s="63"/>
      <c r="P5" s="63"/>
      <c r="Q5" s="63"/>
    </row>
    <row r="6" spans="1:17" s="65" customFormat="1" ht="18" customHeight="1" x14ac:dyDescent="0.25">
      <c r="A6" s="117" t="s">
        <v>71</v>
      </c>
      <c r="B6" s="118"/>
      <c r="C6" s="118"/>
      <c r="D6" s="118"/>
      <c r="E6" s="118"/>
      <c r="F6" s="118"/>
      <c r="G6" s="119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s="65" customFormat="1" ht="18" customHeight="1" x14ac:dyDescent="0.2">
      <c r="A7" s="125" t="s">
        <v>67</v>
      </c>
      <c r="B7" s="125"/>
      <c r="C7" s="125"/>
      <c r="D7" s="125"/>
      <c r="E7" s="125"/>
      <c r="F7" s="125"/>
      <c r="G7" s="125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65" customFormat="1" ht="18" customHeight="1" x14ac:dyDescent="0.25">
      <c r="A8" s="124" t="s">
        <v>62</v>
      </c>
      <c r="B8" s="124"/>
      <c r="C8" s="124"/>
      <c r="D8" s="124"/>
      <c r="E8" s="124"/>
      <c r="F8" s="124"/>
      <c r="G8" s="124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62" customFormat="1" ht="18" customHeight="1" x14ac:dyDescent="0.25">
      <c r="A9" s="124" t="s">
        <v>61</v>
      </c>
      <c r="B9" s="124"/>
      <c r="C9" s="124"/>
      <c r="D9" s="124"/>
      <c r="E9" s="124"/>
      <c r="F9" s="124"/>
      <c r="G9" s="124"/>
      <c r="H9" s="94"/>
      <c r="I9" s="94"/>
      <c r="J9" s="94"/>
      <c r="K9" s="94"/>
      <c r="L9" s="94"/>
      <c r="M9" s="94"/>
      <c r="N9" s="123"/>
      <c r="O9" s="123"/>
      <c r="P9" s="123"/>
      <c r="Q9" s="123"/>
    </row>
    <row r="10" spans="1:17" s="62" customFormat="1" ht="15.75" x14ac:dyDescent="0.25">
      <c r="A10" s="95"/>
      <c r="B10" s="95"/>
      <c r="C10" s="95"/>
      <c r="D10" s="95"/>
      <c r="E10" s="95"/>
      <c r="F10" s="95"/>
      <c r="G10" s="95"/>
      <c r="H10" s="94"/>
      <c r="I10" s="94"/>
      <c r="J10" s="94"/>
      <c r="K10" s="94"/>
      <c r="L10" s="94"/>
      <c r="M10" s="94"/>
      <c r="N10" s="96"/>
      <c r="O10" s="96"/>
      <c r="P10" s="96"/>
      <c r="Q10" s="96"/>
    </row>
    <row r="11" spans="1:17" s="62" customFormat="1" ht="16.5" customHeight="1" x14ac:dyDescent="0.25">
      <c r="A11" s="130" t="s">
        <v>12</v>
      </c>
      <c r="B11" s="129" t="s">
        <v>1</v>
      </c>
      <c r="C11" s="122" t="s">
        <v>2</v>
      </c>
      <c r="D11" s="122" t="s">
        <v>3</v>
      </c>
      <c r="E11" s="129" t="s">
        <v>4</v>
      </c>
      <c r="F11" s="129" t="s">
        <v>5</v>
      </c>
      <c r="G11" s="129" t="s">
        <v>6</v>
      </c>
      <c r="H11" s="129" t="s">
        <v>7</v>
      </c>
      <c r="I11" s="129" t="s">
        <v>8</v>
      </c>
      <c r="J11" s="129" t="s">
        <v>29</v>
      </c>
      <c r="K11" s="129" t="s">
        <v>66</v>
      </c>
      <c r="L11" s="129" t="s">
        <v>26</v>
      </c>
      <c r="M11" s="129" t="s">
        <v>27</v>
      </c>
      <c r="N11" s="122" t="s">
        <v>68</v>
      </c>
      <c r="O11" s="122"/>
      <c r="P11" s="122"/>
      <c r="Q11" s="126" t="s">
        <v>9</v>
      </c>
    </row>
    <row r="12" spans="1:17" s="66" customFormat="1" ht="48" customHeight="1" x14ac:dyDescent="0.25">
      <c r="A12" s="130"/>
      <c r="B12" s="129"/>
      <c r="C12" s="122"/>
      <c r="D12" s="122"/>
      <c r="E12" s="129"/>
      <c r="F12" s="129"/>
      <c r="G12" s="129"/>
      <c r="H12" s="129"/>
      <c r="I12" s="129"/>
      <c r="J12" s="129"/>
      <c r="K12" s="129"/>
      <c r="L12" s="129"/>
      <c r="M12" s="129"/>
      <c r="N12" s="97" t="s">
        <v>18</v>
      </c>
      <c r="O12" s="97" t="s">
        <v>19</v>
      </c>
      <c r="P12" s="97" t="s">
        <v>20</v>
      </c>
      <c r="Q12" s="127"/>
    </row>
    <row r="13" spans="1:17" s="74" customFormat="1" ht="15.75" x14ac:dyDescent="0.25">
      <c r="A13" s="67"/>
      <c r="B13" s="68"/>
      <c r="C13" s="68"/>
      <c r="D13" s="68"/>
      <c r="E13" s="69"/>
      <c r="F13" s="69"/>
      <c r="G13" s="69">
        <f t="shared" ref="G13:G20" si="0">F13*1.5</f>
        <v>0</v>
      </c>
      <c r="H13" s="70"/>
      <c r="I13" s="69"/>
      <c r="J13" s="71">
        <f>I13*G13</f>
        <v>0</v>
      </c>
      <c r="K13" s="71">
        <f t="shared" ref="K13:K20" si="1">0.1483*J13</f>
        <v>0</v>
      </c>
      <c r="L13" s="71"/>
      <c r="M13" s="71">
        <f t="shared" ref="M13:M20" si="2">0.45*1.5*L13</f>
        <v>0</v>
      </c>
      <c r="N13" s="72"/>
      <c r="O13" s="71"/>
      <c r="P13" s="71"/>
      <c r="Q13" s="73">
        <f>J13+K13+M13+O13+P13</f>
        <v>0</v>
      </c>
    </row>
    <row r="14" spans="1:17" s="82" customFormat="1" ht="15.75" x14ac:dyDescent="0.25">
      <c r="A14" s="75"/>
      <c r="B14" s="76"/>
      <c r="C14" s="76"/>
      <c r="D14" s="76"/>
      <c r="E14" s="77"/>
      <c r="F14" s="77"/>
      <c r="G14" s="77">
        <f t="shared" si="0"/>
        <v>0</v>
      </c>
      <c r="H14" s="78"/>
      <c r="I14" s="77"/>
      <c r="J14" s="79">
        <f t="shared" ref="J14:J20" si="3">I14*G14</f>
        <v>0</v>
      </c>
      <c r="K14" s="79">
        <f t="shared" si="1"/>
        <v>0</v>
      </c>
      <c r="L14" s="79"/>
      <c r="M14" s="79">
        <f t="shared" si="2"/>
        <v>0</v>
      </c>
      <c r="N14" s="80"/>
      <c r="O14" s="79"/>
      <c r="P14" s="79"/>
      <c r="Q14" s="81">
        <f t="shared" ref="Q14:Q20" si="4">J14+K14+M14+O14+P14</f>
        <v>0</v>
      </c>
    </row>
    <row r="15" spans="1:17" s="82" customFormat="1" ht="15.75" x14ac:dyDescent="0.25">
      <c r="A15" s="75"/>
      <c r="B15" s="76"/>
      <c r="C15" s="76"/>
      <c r="D15" s="76"/>
      <c r="E15" s="77"/>
      <c r="F15" s="77"/>
      <c r="G15" s="77">
        <f t="shared" si="0"/>
        <v>0</v>
      </c>
      <c r="H15" s="76"/>
      <c r="I15" s="77"/>
      <c r="J15" s="79">
        <f t="shared" si="3"/>
        <v>0</v>
      </c>
      <c r="K15" s="79">
        <f t="shared" si="1"/>
        <v>0</v>
      </c>
      <c r="L15" s="79"/>
      <c r="M15" s="79">
        <f t="shared" si="2"/>
        <v>0</v>
      </c>
      <c r="N15" s="77"/>
      <c r="O15" s="79"/>
      <c r="P15" s="79"/>
      <c r="Q15" s="81">
        <f t="shared" si="4"/>
        <v>0</v>
      </c>
    </row>
    <row r="16" spans="1:17" s="82" customFormat="1" ht="15.75" x14ac:dyDescent="0.25">
      <c r="A16" s="75"/>
      <c r="B16" s="76"/>
      <c r="C16" s="76"/>
      <c r="D16" s="76"/>
      <c r="E16" s="77"/>
      <c r="F16" s="77"/>
      <c r="G16" s="77">
        <f t="shared" si="0"/>
        <v>0</v>
      </c>
      <c r="H16" s="78"/>
      <c r="I16" s="77"/>
      <c r="J16" s="79">
        <f t="shared" si="3"/>
        <v>0</v>
      </c>
      <c r="K16" s="79">
        <f t="shared" si="1"/>
        <v>0</v>
      </c>
      <c r="L16" s="79"/>
      <c r="M16" s="79">
        <f t="shared" si="2"/>
        <v>0</v>
      </c>
      <c r="N16" s="77"/>
      <c r="O16" s="79"/>
      <c r="P16" s="79"/>
      <c r="Q16" s="81">
        <f t="shared" si="4"/>
        <v>0</v>
      </c>
    </row>
    <row r="17" spans="1:17" s="82" customFormat="1" ht="15.75" x14ac:dyDescent="0.25">
      <c r="A17" s="75"/>
      <c r="B17" s="76"/>
      <c r="C17" s="76"/>
      <c r="D17" s="76"/>
      <c r="E17" s="77"/>
      <c r="F17" s="77"/>
      <c r="G17" s="77">
        <f t="shared" si="0"/>
        <v>0</v>
      </c>
      <c r="H17" s="78"/>
      <c r="I17" s="77"/>
      <c r="J17" s="79">
        <f t="shared" si="3"/>
        <v>0</v>
      </c>
      <c r="K17" s="79">
        <f t="shared" si="1"/>
        <v>0</v>
      </c>
      <c r="L17" s="79"/>
      <c r="M17" s="79">
        <f t="shared" si="2"/>
        <v>0</v>
      </c>
      <c r="N17" s="69"/>
      <c r="O17" s="79"/>
      <c r="P17" s="79"/>
      <c r="Q17" s="81">
        <f t="shared" si="4"/>
        <v>0</v>
      </c>
    </row>
    <row r="18" spans="1:17" s="82" customFormat="1" ht="15.75" x14ac:dyDescent="0.25">
      <c r="A18" s="75"/>
      <c r="B18" s="76"/>
      <c r="C18" s="76"/>
      <c r="D18" s="76"/>
      <c r="E18" s="77"/>
      <c r="F18" s="77"/>
      <c r="G18" s="77">
        <f t="shared" si="0"/>
        <v>0</v>
      </c>
      <c r="H18" s="76"/>
      <c r="I18" s="77"/>
      <c r="J18" s="79">
        <f t="shared" si="3"/>
        <v>0</v>
      </c>
      <c r="K18" s="79">
        <f t="shared" si="1"/>
        <v>0</v>
      </c>
      <c r="L18" s="79"/>
      <c r="M18" s="79">
        <f t="shared" si="2"/>
        <v>0</v>
      </c>
      <c r="N18" s="69"/>
      <c r="O18" s="79"/>
      <c r="P18" s="79"/>
      <c r="Q18" s="81">
        <f t="shared" si="4"/>
        <v>0</v>
      </c>
    </row>
    <row r="19" spans="1:17" s="82" customFormat="1" ht="15.75" x14ac:dyDescent="0.25">
      <c r="A19" s="75"/>
      <c r="B19" s="76"/>
      <c r="C19" s="76"/>
      <c r="D19" s="76"/>
      <c r="E19" s="77"/>
      <c r="F19" s="77"/>
      <c r="G19" s="77">
        <f t="shared" si="0"/>
        <v>0</v>
      </c>
      <c r="H19" s="78"/>
      <c r="I19" s="77"/>
      <c r="J19" s="79">
        <f t="shared" si="3"/>
        <v>0</v>
      </c>
      <c r="K19" s="79">
        <f t="shared" si="1"/>
        <v>0</v>
      </c>
      <c r="L19" s="79"/>
      <c r="M19" s="79">
        <f t="shared" si="2"/>
        <v>0</v>
      </c>
      <c r="N19" s="79"/>
      <c r="O19" s="79"/>
      <c r="P19" s="79"/>
      <c r="Q19" s="81">
        <f t="shared" si="4"/>
        <v>0</v>
      </c>
    </row>
    <row r="20" spans="1:17" s="82" customFormat="1" ht="16.5" thickBot="1" x14ac:dyDescent="0.3">
      <c r="A20" s="83"/>
      <c r="B20" s="84"/>
      <c r="C20" s="84"/>
      <c r="D20" s="85"/>
      <c r="E20" s="86"/>
      <c r="F20" s="86"/>
      <c r="G20" s="86">
        <f t="shared" si="0"/>
        <v>0</v>
      </c>
      <c r="H20" s="84"/>
      <c r="I20" s="86"/>
      <c r="J20" s="87">
        <f t="shared" si="3"/>
        <v>0</v>
      </c>
      <c r="K20" s="87">
        <f t="shared" si="1"/>
        <v>0</v>
      </c>
      <c r="L20" s="87"/>
      <c r="M20" s="87">
        <f t="shared" si="2"/>
        <v>0</v>
      </c>
      <c r="N20" s="87"/>
      <c r="O20" s="87"/>
      <c r="P20" s="87"/>
      <c r="Q20" s="88">
        <f t="shared" si="4"/>
        <v>0</v>
      </c>
    </row>
    <row r="21" spans="1:17" s="82" customFormat="1" ht="15.75" x14ac:dyDescent="0.25">
      <c r="A21" s="89"/>
      <c r="E21" s="74"/>
      <c r="F21" s="74"/>
      <c r="G21" s="74"/>
      <c r="I21" s="74"/>
      <c r="J21" s="90"/>
      <c r="K21" s="74"/>
      <c r="L21" s="90"/>
      <c r="M21" s="74"/>
      <c r="N21" s="90"/>
      <c r="O21" s="90"/>
      <c r="P21" s="90"/>
    </row>
    <row r="22" spans="1:17" s="62" customFormat="1" ht="15.75" x14ac:dyDescent="0.25">
      <c r="A22" s="91"/>
      <c r="H22" s="98" t="s">
        <v>13</v>
      </c>
      <c r="I22" s="104">
        <f>SUM(I14:I21)</f>
        <v>0</v>
      </c>
      <c r="J22" s="105">
        <f>SUM(J14:J21)</f>
        <v>0</v>
      </c>
      <c r="K22" s="105">
        <f>SUM(K14)</f>
        <v>0</v>
      </c>
      <c r="L22" s="104">
        <f>SUM(L14:L21)</f>
        <v>0</v>
      </c>
      <c r="M22" s="105">
        <f>SUM(M14:M21)</f>
        <v>0</v>
      </c>
      <c r="N22" s="104"/>
      <c r="O22" s="105">
        <f>SUM(O14:O21)</f>
        <v>0</v>
      </c>
      <c r="P22" s="105">
        <f>SUM(P14:P21)</f>
        <v>0</v>
      </c>
      <c r="Q22" s="105">
        <f>J22+K22+M22+N22+O22+P22</f>
        <v>0</v>
      </c>
    </row>
    <row r="23" spans="1:17" s="62" customFormat="1" ht="15.75" x14ac:dyDescent="0.25">
      <c r="A23" s="91"/>
    </row>
    <row r="24" spans="1:17" s="62" customFormat="1" ht="15.75" x14ac:dyDescent="0.25">
      <c r="A24" s="91"/>
    </row>
    <row r="25" spans="1:17" s="62" customFormat="1" ht="16.5" thickBot="1" x14ac:dyDescent="0.3">
      <c r="A25" s="91"/>
      <c r="B25" s="99" t="s">
        <v>69</v>
      </c>
      <c r="C25" s="103"/>
      <c r="D25" s="102"/>
      <c r="E25" s="102"/>
      <c r="F25" s="102"/>
    </row>
    <row r="26" spans="1:17" s="62" customFormat="1" ht="15.75" x14ac:dyDescent="0.25">
      <c r="A26" s="91"/>
      <c r="B26" s="92"/>
    </row>
    <row r="27" spans="1:17" s="62" customFormat="1" ht="16.5" thickBot="1" x14ac:dyDescent="0.3">
      <c r="A27" s="91"/>
      <c r="B27" s="100" t="s">
        <v>70</v>
      </c>
      <c r="C27" s="101"/>
      <c r="D27" s="102"/>
      <c r="E27" s="102"/>
      <c r="F27" s="102"/>
    </row>
    <row r="28" spans="1:17" s="62" customFormat="1" ht="15.75" x14ac:dyDescent="0.25">
      <c r="A28" s="91"/>
    </row>
    <row r="29" spans="1:17" s="62" customFormat="1" ht="15.75" x14ac:dyDescent="0.25">
      <c r="A29" s="91"/>
      <c r="C29" s="62" t="s">
        <v>41</v>
      </c>
      <c r="O29" s="116"/>
      <c r="P29" s="116"/>
      <c r="Q29" s="116"/>
    </row>
    <row r="30" spans="1:17" s="62" customFormat="1" ht="15.75" x14ac:dyDescent="0.25">
      <c r="A30" s="91"/>
      <c r="O30" s="92"/>
      <c r="P30" s="116"/>
      <c r="Q30" s="116"/>
    </row>
    <row r="31" spans="1:17" s="62" customFormat="1" ht="15.75" x14ac:dyDescent="0.25">
      <c r="A31" s="91"/>
      <c r="B31" s="93"/>
      <c r="O31" s="115"/>
      <c r="P31" s="115"/>
      <c r="Q31" s="115"/>
    </row>
    <row r="32" spans="1:17" x14ac:dyDescent="0.2">
      <c r="B32" s="16"/>
    </row>
    <row r="33" spans="2:2" x14ac:dyDescent="0.2">
      <c r="B33" s="16"/>
    </row>
    <row r="34" spans="2:2" x14ac:dyDescent="0.2">
      <c r="B34" s="16"/>
    </row>
    <row r="35" spans="2:2" x14ac:dyDescent="0.2">
      <c r="B35" s="16"/>
    </row>
    <row r="36" spans="2:2" x14ac:dyDescent="0.2">
      <c r="B36" s="16"/>
    </row>
    <row r="37" spans="2:2" x14ac:dyDescent="0.2">
      <c r="B37" s="16"/>
    </row>
    <row r="38" spans="2:2" x14ac:dyDescent="0.2">
      <c r="B38" s="16"/>
    </row>
    <row r="39" spans="2:2" x14ac:dyDescent="0.2">
      <c r="B39" s="16"/>
    </row>
  </sheetData>
  <mergeCells count="28">
    <mergeCell ref="L11:L12"/>
    <mergeCell ref="K11:K12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O31:Q31"/>
    <mergeCell ref="O29:Q29"/>
    <mergeCell ref="P30:Q30"/>
    <mergeCell ref="A6:G6"/>
    <mergeCell ref="A1:Q1"/>
    <mergeCell ref="N11:P11"/>
    <mergeCell ref="N9:Q9"/>
    <mergeCell ref="A8:G8"/>
    <mergeCell ref="A3:G3"/>
    <mergeCell ref="A7:G7"/>
    <mergeCell ref="A5:G5"/>
    <mergeCell ref="A4:G4"/>
    <mergeCell ref="Q11:Q12"/>
    <mergeCell ref="A2:G2"/>
    <mergeCell ref="A9:G9"/>
    <mergeCell ref="M11:M12"/>
  </mergeCells>
  <phoneticPr fontId="3" type="noConversion"/>
  <printOptions horizontalCentered="1" gridLines="1"/>
  <pageMargins left="0.25" right="0.25" top="1" bottom="1" header="0.5" footer="0.5"/>
  <pageSetup paperSize="5" scale="75" orientation="landscape" r:id="rId1"/>
  <headerFooter alignWithMargins="0">
    <oddFooter>&amp;LOHS-04 - Overtime Detailed Summary For Reimbursement Form
Rev: 08/2020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Explanation of Reimbursement </vt:lpstr>
      <vt:lpstr>Overtime Reimbursement Template</vt:lpstr>
    </vt:vector>
  </TitlesOfParts>
  <Company>HSCD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Chung-Hoon</dc:creator>
  <cp:lastModifiedBy>Badua, Glen M</cp:lastModifiedBy>
  <cp:lastPrinted>2020-09-10T23:45:05Z</cp:lastPrinted>
  <dcterms:created xsi:type="dcterms:W3CDTF">2005-09-14T00:38:48Z</dcterms:created>
  <dcterms:modified xsi:type="dcterms:W3CDTF">2020-09-10T23:50:57Z</dcterms:modified>
</cp:coreProperties>
</file>